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29718EBA-B36D-4BE3-B3CA-D38804F83C24}" xr6:coauthVersionLast="36" xr6:coauthVersionMax="36" xr10:uidLastSave="{00000000-0000-0000-0000-000000000000}"/>
  <bookViews>
    <workbookView xWindow="0" yWindow="0" windowWidth="20496" windowHeight="7548" xr2:uid="{00000000-000D-0000-FFFF-FFFF00000000}"/>
  </bookViews>
  <sheets>
    <sheet name="B-7" sheetId="2" r:id="rId1"/>
  </sheets>
  <definedNames>
    <definedName name="_xlnm.Print_Area" localSheetId="0">'B-7'!$A$1:$O$20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4" i="2" l="1"/>
  <c r="A15" i="2"/>
  <c r="A16" i="2" s="1"/>
  <c r="A17" i="2" s="1"/>
  <c r="A13" i="2"/>
  <c r="M12" i="2" l="1"/>
  <c r="E13" i="2" s="1"/>
  <c r="M13" i="2" s="1"/>
  <c r="E14" i="2" l="1"/>
  <c r="M14" i="2" s="1"/>
  <c r="E15" i="2" l="1"/>
  <c r="M15" i="2" s="1"/>
  <c r="E16" i="2" l="1"/>
  <c r="M16" i="2" l="1"/>
  <c r="E17" i="2" s="1"/>
  <c r="M17" i="2" s="1"/>
</calcChain>
</file>

<file path=xl/sharedStrings.xml><?xml version="1.0" encoding="utf-8"?>
<sst xmlns="http://schemas.openxmlformats.org/spreadsheetml/2006/main" count="39" uniqueCount="35">
  <si>
    <t>GEORGIA POWER COMPANY</t>
  </si>
  <si>
    <t>UNCOLLECTIBLE ACCOUNTS ANALYSIS</t>
  </si>
  <si>
    <t>(1)</t>
  </si>
  <si>
    <t>(2)</t>
  </si>
  <si>
    <t>(3)</t>
  </si>
  <si>
    <t>(4)</t>
  </si>
  <si>
    <t>(5)</t>
  </si>
  <si>
    <t>(6)</t>
  </si>
  <si>
    <t>(7)</t>
  </si>
  <si>
    <t>(8)</t>
  </si>
  <si>
    <t>(AMOUNTS IN THOUSANDS)</t>
  </si>
  <si>
    <t>Line</t>
  </si>
  <si>
    <t>No.</t>
  </si>
  <si>
    <t>Twelve Months</t>
  </si>
  <si>
    <t>Ending</t>
  </si>
  <si>
    <t>Beginning</t>
  </si>
  <si>
    <t>Balance</t>
  </si>
  <si>
    <t>Written-Off</t>
  </si>
  <si>
    <t>Accounts</t>
  </si>
  <si>
    <t>Collection</t>
  </si>
  <si>
    <t>of Accounts</t>
  </si>
  <si>
    <t>Provision</t>
  </si>
  <si>
    <t>For</t>
  </si>
  <si>
    <t>% of Prov.</t>
  </si>
  <si>
    <t>For Uncoll. to</t>
  </si>
  <si>
    <t>December 31, 2015</t>
  </si>
  <si>
    <t>December 31, 2016</t>
  </si>
  <si>
    <t>December 31, 2017</t>
  </si>
  <si>
    <t>December 31, 2018</t>
  </si>
  <si>
    <t>December 31, 2019</t>
  </si>
  <si>
    <t>July 31, 2020</t>
  </si>
  <si>
    <t>Total Base Rev.</t>
  </si>
  <si>
    <t>(a)</t>
  </si>
  <si>
    <t>(a)  Collection of Accounts Written-Off is not projected. Budget reflects expected Accounts Written-Off, net of collections.</t>
  </si>
  <si>
    <t>Uncollectibles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</si>
</sst>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5" applyNumberFormat="0" applyAlignment="0" applyProtection="0"/>
    <xf numFmtId="0" fontId="16" fillId="6" borderId="6" applyNumberFormat="0" applyAlignment="0" applyProtection="0"/>
    <xf numFmtId="0" fontId="17" fillId="6" borderId="5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8" borderId="9" applyNumberFormat="0" applyFont="0" applyAlignment="0" applyProtection="0"/>
  </cellStyleXfs>
  <cellXfs count="37">
    <xf numFmtId="0" fontId="0" fillId="0" borderId="0" xfId="0"/>
    <xf numFmtId="0" fontId="0" fillId="0" borderId="0" xfId="0" applyFill="1" applyAlignment="1">
      <alignment horizontal="centerContinuous"/>
    </xf>
    <xf numFmtId="0" fontId="0" fillId="0" borderId="0" xfId="0" applyFill="1"/>
    <xf numFmtId="37" fontId="3" fillId="0" borderId="0" xfId="0" applyNumberFormat="1" applyFont="1" applyFill="1"/>
    <xf numFmtId="0" fontId="0" fillId="0" borderId="0" xfId="0" applyFill="1" applyAlignment="1">
      <alignment horizontal="center"/>
    </xf>
    <xf numFmtId="0" fontId="4" fillId="0" borderId="0" xfId="0" applyFont="1" applyFill="1"/>
    <xf numFmtId="37" fontId="4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37" fontId="5" fillId="0" borderId="0" xfId="0" applyNumberFormat="1" applyFont="1" applyFill="1"/>
    <xf numFmtId="0" fontId="6" fillId="0" borderId="0" xfId="0" applyFont="1" applyFill="1"/>
    <xf numFmtId="3" fontId="6" fillId="0" borderId="0" xfId="0" applyNumberFormat="1" applyFont="1" applyFill="1"/>
    <xf numFmtId="10" fontId="6" fillId="0" borderId="0" xfId="1" applyNumberFormat="1" applyFont="1" applyFill="1"/>
    <xf numFmtId="10" fontId="0" fillId="0" borderId="0" xfId="1" applyNumberFormat="1" applyFont="1" applyFill="1"/>
    <xf numFmtId="0" fontId="24" fillId="0" borderId="0" xfId="0" applyFont="1" applyFill="1" applyProtection="1"/>
    <xf numFmtId="0" fontId="25" fillId="0" borderId="0" xfId="0" applyFont="1" applyFill="1" applyAlignment="1" applyProtection="1">
      <alignment horizontal="centerContinuous"/>
    </xf>
    <xf numFmtId="0" fontId="24" fillId="0" borderId="0" xfId="0" applyFont="1" applyFill="1" applyAlignment="1" applyProtection="1">
      <alignment horizontal="centerContinuous"/>
    </xf>
    <xf numFmtId="0" fontId="25" fillId="0" borderId="0" xfId="0" quotePrefix="1" applyFont="1" applyFill="1" applyAlignment="1" applyProtection="1">
      <alignment horizontal="centerContinuous"/>
    </xf>
    <xf numFmtId="0" fontId="24" fillId="0" borderId="0" xfId="0" applyFont="1" applyFill="1" applyAlignment="1" applyProtection="1">
      <alignment horizontal="center"/>
    </xf>
    <xf numFmtId="37" fontId="24" fillId="0" borderId="0" xfId="0" applyNumberFormat="1" applyFont="1" applyFill="1" applyProtection="1"/>
    <xf numFmtId="49" fontId="24" fillId="0" borderId="0" xfId="0" quotePrefix="1" applyNumberFormat="1" applyFont="1" applyFill="1" applyAlignment="1" applyProtection="1">
      <alignment horizontal="center"/>
    </xf>
    <xf numFmtId="37" fontId="24" fillId="0" borderId="0" xfId="0" applyNumberFormat="1" applyFont="1" applyFill="1" applyAlignment="1" applyProtection="1">
      <alignment horizontal="center"/>
    </xf>
    <xf numFmtId="0" fontId="26" fillId="0" borderId="0" xfId="0" applyFont="1" applyFill="1"/>
    <xf numFmtId="0" fontId="26" fillId="0" borderId="0" xfId="0" applyFont="1" applyFill="1" applyAlignment="1">
      <alignment horizontal="center"/>
    </xf>
    <xf numFmtId="0" fontId="24" fillId="0" borderId="0" xfId="0" applyFont="1" applyFill="1" applyBorder="1" applyAlignment="1" applyProtection="1">
      <alignment horizontal="center"/>
    </xf>
    <xf numFmtId="0" fontId="24" fillId="0" borderId="1" xfId="0" applyFont="1" applyFill="1" applyBorder="1" applyAlignment="1" applyProtection="1">
      <alignment horizontal="center"/>
    </xf>
    <xf numFmtId="0" fontId="24" fillId="0" borderId="1" xfId="0" quotePrefix="1" applyFont="1" applyFill="1" applyBorder="1" applyAlignment="1" applyProtection="1">
      <alignment horizontal="center"/>
    </xf>
    <xf numFmtId="49" fontId="24" fillId="0" borderId="0" xfId="0" quotePrefix="1" applyNumberFormat="1" applyFont="1" applyFill="1" applyAlignment="1">
      <alignment horizontal="center"/>
    </xf>
    <xf numFmtId="49" fontId="24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4" fillId="0" borderId="0" xfId="0" quotePrefix="1" applyFont="1" applyFill="1" applyAlignment="1" applyProtection="1">
      <alignment horizontal="left"/>
    </xf>
    <xf numFmtId="37" fontId="24" fillId="0" borderId="0" xfId="0" applyNumberFormat="1" applyFont="1" applyFill="1" applyAlignment="1">
      <alignment horizontal="center"/>
    </xf>
    <xf numFmtId="10" fontId="24" fillId="0" borderId="0" xfId="0" applyNumberFormat="1" applyFont="1" applyFill="1" applyAlignment="1">
      <alignment horizontal="center"/>
    </xf>
    <xf numFmtId="37" fontId="24" fillId="0" borderId="0" xfId="0" applyNumberFormat="1" applyFont="1" applyFill="1"/>
    <xf numFmtId="37" fontId="26" fillId="0" borderId="0" xfId="0" applyNumberFormat="1" applyFont="1" applyFill="1"/>
    <xf numFmtId="0" fontId="24" fillId="0" borderId="0" xfId="0" quotePrefix="1" applyFont="1" applyFill="1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 2" xfId="43" xr:uid="{00000000-0005-0000-0000-00002F000000}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 xr:uid="{00000000-0005-0000-0000-000030000000}"/>
    <cellStyle name="Note 2" xfId="44" xr:uid="{00000000-0005-0000-0000-000031000000}"/>
    <cellStyle name="Output" xfId="11" builtinId="21" customBuiltin="1"/>
    <cellStyle name="Percent" xfId="1" builtinId="5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"/>
  <sheetViews>
    <sheetView showGridLines="0" tabSelected="1" zoomScale="130" zoomScaleNormal="130" workbookViewId="0"/>
  </sheetViews>
  <sheetFormatPr defaultColWidth="9.109375" defaultRowHeight="13.2" x14ac:dyDescent="0.25"/>
  <cols>
    <col min="1" max="1" width="6" style="2" customWidth="1"/>
    <col min="2" max="2" width="1.33203125" style="2" customWidth="1"/>
    <col min="3" max="3" width="21.5546875" style="2" customWidth="1"/>
    <col min="4" max="4" width="6.109375" style="2" customWidth="1"/>
    <col min="5" max="5" width="13.44140625" style="2" bestFit="1" customWidth="1"/>
    <col min="6" max="6" width="2.33203125" style="2" customWidth="1"/>
    <col min="7" max="7" width="16" style="4" bestFit="1" customWidth="1"/>
    <col min="8" max="8" width="1.6640625" style="2" customWidth="1"/>
    <col min="9" max="9" width="16.88671875" style="2" bestFit="1" customWidth="1"/>
    <col min="10" max="10" width="2" style="2" customWidth="1"/>
    <col min="11" max="11" width="20.33203125" style="2" bestFit="1" customWidth="1"/>
    <col min="12" max="12" width="2.5546875" style="2" customWidth="1"/>
    <col min="13" max="13" width="11.44140625" style="2" bestFit="1" customWidth="1"/>
    <col min="14" max="14" width="2.88671875" style="2" customWidth="1"/>
    <col min="15" max="15" width="20.109375" style="2" bestFit="1" customWidth="1"/>
    <col min="16" max="16" width="2.88671875" style="2" customWidth="1"/>
    <col min="17" max="17" width="3" style="2" customWidth="1"/>
    <col min="18" max="18" width="13" style="2" bestFit="1" customWidth="1"/>
    <col min="19" max="16384" width="9.109375" style="2"/>
  </cols>
  <sheetData>
    <row r="1" spans="1:20" ht="15.6" x14ac:dyDescent="0.3">
      <c r="A1" s="14"/>
      <c r="B1" s="15"/>
      <c r="C1" s="15" t="s">
        <v>0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6"/>
      <c r="P1" s="1"/>
    </row>
    <row r="2" spans="1:20" ht="15.6" x14ac:dyDescent="0.3">
      <c r="A2" s="14"/>
      <c r="B2" s="16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6"/>
      <c r="P2" s="1"/>
    </row>
    <row r="3" spans="1:20" ht="15.6" x14ac:dyDescent="0.3">
      <c r="A3" s="14"/>
      <c r="B3" s="15"/>
      <c r="C3" s="15" t="s">
        <v>1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6"/>
      <c r="P3" s="1"/>
    </row>
    <row r="4" spans="1:20" ht="15.6" x14ac:dyDescent="0.3">
      <c r="A4" s="14"/>
      <c r="B4" s="14"/>
      <c r="C4" s="17" t="s">
        <v>10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  <c r="P4" s="1"/>
    </row>
    <row r="5" spans="1:20" ht="15.6" x14ac:dyDescent="0.3">
      <c r="A5" s="14"/>
      <c r="B5" s="14"/>
      <c r="C5" s="14"/>
      <c r="D5" s="14"/>
      <c r="E5" s="14"/>
      <c r="F5" s="14"/>
      <c r="G5" s="18"/>
      <c r="H5" s="14"/>
      <c r="I5" s="14"/>
      <c r="J5" s="14"/>
      <c r="K5" s="14"/>
      <c r="L5" s="14"/>
      <c r="M5" s="19"/>
      <c r="N5" s="14"/>
      <c r="O5" s="14"/>
    </row>
    <row r="6" spans="1:20" ht="15.6" x14ac:dyDescent="0.3">
      <c r="A6" s="14"/>
      <c r="B6" s="14"/>
      <c r="C6" s="14"/>
      <c r="D6" s="14"/>
      <c r="E6" s="18"/>
      <c r="F6" s="18"/>
      <c r="G6" s="18"/>
      <c r="H6" s="18"/>
      <c r="I6" s="20"/>
      <c r="J6" s="18"/>
      <c r="K6" s="18"/>
      <c r="L6" s="18"/>
      <c r="M6" s="21"/>
      <c r="N6" s="18"/>
      <c r="O6" s="18"/>
    </row>
    <row r="7" spans="1:20" ht="15.6" x14ac:dyDescent="0.3">
      <c r="A7" s="18"/>
      <c r="B7" s="18"/>
      <c r="C7" s="18"/>
      <c r="D7" s="18"/>
      <c r="E7" s="22"/>
      <c r="F7" s="22"/>
      <c r="G7" s="23"/>
      <c r="H7" s="18"/>
      <c r="I7" s="18" t="s">
        <v>19</v>
      </c>
      <c r="J7" s="18"/>
      <c r="K7" s="18" t="s">
        <v>21</v>
      </c>
      <c r="L7" s="18"/>
      <c r="M7" s="21"/>
      <c r="N7" s="18"/>
      <c r="O7" s="18" t="s">
        <v>23</v>
      </c>
    </row>
    <row r="8" spans="1:20" ht="15.6" x14ac:dyDescent="0.3">
      <c r="A8" s="18" t="s">
        <v>11</v>
      </c>
      <c r="B8" s="18"/>
      <c r="C8" s="24" t="s">
        <v>13</v>
      </c>
      <c r="D8" s="18"/>
      <c r="E8" s="18" t="s">
        <v>15</v>
      </c>
      <c r="F8" s="18"/>
      <c r="G8" s="18" t="s">
        <v>18</v>
      </c>
      <c r="H8" s="18"/>
      <c r="I8" s="18" t="s">
        <v>20</v>
      </c>
      <c r="J8" s="18"/>
      <c r="K8" s="18" t="s">
        <v>22</v>
      </c>
      <c r="L8" s="18"/>
      <c r="M8" s="18" t="s">
        <v>14</v>
      </c>
      <c r="N8" s="18"/>
      <c r="O8" s="18" t="s">
        <v>24</v>
      </c>
    </row>
    <row r="9" spans="1:20" ht="15.6" x14ac:dyDescent="0.3">
      <c r="A9" s="25" t="s">
        <v>12</v>
      </c>
      <c r="B9" s="18"/>
      <c r="C9" s="25" t="s">
        <v>14</v>
      </c>
      <c r="D9" s="18"/>
      <c r="E9" s="25" t="s">
        <v>16</v>
      </c>
      <c r="F9" s="18"/>
      <c r="G9" s="25" t="s">
        <v>17</v>
      </c>
      <c r="H9" s="18"/>
      <c r="I9" s="25" t="s">
        <v>17</v>
      </c>
      <c r="J9" s="18"/>
      <c r="K9" s="25" t="s">
        <v>34</v>
      </c>
      <c r="L9" s="18"/>
      <c r="M9" s="25" t="s">
        <v>16</v>
      </c>
      <c r="N9" s="18"/>
      <c r="O9" s="26" t="s">
        <v>31</v>
      </c>
    </row>
    <row r="10" spans="1:20" ht="15.6" x14ac:dyDescent="0.3">
      <c r="A10" s="27" t="s">
        <v>2</v>
      </c>
      <c r="B10" s="28"/>
      <c r="C10" s="28" t="s">
        <v>3</v>
      </c>
      <c r="D10" s="28"/>
      <c r="E10" s="28" t="s">
        <v>4</v>
      </c>
      <c r="F10" s="28"/>
      <c r="G10" s="28" t="s">
        <v>5</v>
      </c>
      <c r="H10" s="28"/>
      <c r="I10" s="28" t="s">
        <v>6</v>
      </c>
      <c r="J10" s="28"/>
      <c r="K10" s="28" t="s">
        <v>7</v>
      </c>
      <c r="L10" s="28"/>
      <c r="M10" s="28" t="s">
        <v>8</v>
      </c>
      <c r="N10" s="28"/>
      <c r="O10" s="28" t="s">
        <v>9</v>
      </c>
    </row>
    <row r="11" spans="1:20" ht="17.399999999999999" x14ac:dyDescent="0.3">
      <c r="A11" s="14"/>
      <c r="B11" s="14"/>
      <c r="C11" s="14"/>
      <c r="D11" s="14"/>
      <c r="E11" s="14"/>
      <c r="F11" s="14"/>
      <c r="G11" s="18"/>
      <c r="H11" s="14"/>
      <c r="I11" s="14"/>
      <c r="J11" s="14"/>
      <c r="K11" s="14"/>
      <c r="L11" s="14"/>
      <c r="M11" s="14"/>
      <c r="N11" s="14"/>
      <c r="O11" s="14"/>
      <c r="P11" s="7"/>
    </row>
    <row r="12" spans="1:20" s="10" customFormat="1" ht="17.399999999999999" x14ac:dyDescent="0.3">
      <c r="A12" s="29">
        <v>1</v>
      </c>
      <c r="B12" s="30"/>
      <c r="C12" s="31" t="s">
        <v>25</v>
      </c>
      <c r="D12" s="30"/>
      <c r="E12" s="32">
        <v>6076.023999999994</v>
      </c>
      <c r="F12" s="30"/>
      <c r="G12" s="32">
        <v>-42648.760979999999</v>
      </c>
      <c r="H12" s="30"/>
      <c r="I12" s="21">
        <v>21857.567500000001</v>
      </c>
      <c r="J12" s="30"/>
      <c r="K12" s="32">
        <v>16861.705480000001</v>
      </c>
      <c r="L12" s="30"/>
      <c r="M12" s="32">
        <f t="shared" ref="M12:M15" si="0">E12+G12+I12+K12</f>
        <v>2146.5360000000001</v>
      </c>
      <c r="N12" s="30"/>
      <c r="O12" s="33">
        <v>3.1688011937376897E-3</v>
      </c>
      <c r="P12" s="7"/>
      <c r="R12" s="11"/>
      <c r="T12" s="12"/>
    </row>
    <row r="13" spans="1:20" s="10" customFormat="1" ht="17.399999999999999" x14ac:dyDescent="0.3">
      <c r="A13" s="29">
        <f>A12+1</f>
        <v>2</v>
      </c>
      <c r="B13" s="30"/>
      <c r="C13" s="31" t="s">
        <v>26</v>
      </c>
      <c r="D13" s="30"/>
      <c r="E13" s="32">
        <f t="shared" ref="E13:E17" si="1">M12</f>
        <v>2146.5360000000001</v>
      </c>
      <c r="F13" s="30"/>
      <c r="G13" s="32">
        <v>-30036.773560000001</v>
      </c>
      <c r="H13" s="30"/>
      <c r="I13" s="21">
        <v>16248.46011</v>
      </c>
      <c r="J13" s="30"/>
      <c r="K13" s="32">
        <v>14478.105</v>
      </c>
      <c r="L13" s="30"/>
      <c r="M13" s="32">
        <f t="shared" si="0"/>
        <v>2836.3275499999982</v>
      </c>
      <c r="N13" s="30"/>
      <c r="O13" s="33">
        <v>2.5734915452059943E-3</v>
      </c>
      <c r="P13" s="7"/>
      <c r="R13" s="11"/>
      <c r="T13" s="12"/>
    </row>
    <row r="14" spans="1:20" s="10" customFormat="1" ht="17.399999999999999" x14ac:dyDescent="0.3">
      <c r="A14" s="29">
        <f t="shared" ref="A14:A17" si="2">A13+1</f>
        <v>3</v>
      </c>
      <c r="B14" s="30"/>
      <c r="C14" s="31" t="s">
        <v>27</v>
      </c>
      <c r="D14" s="30"/>
      <c r="E14" s="32">
        <f t="shared" si="1"/>
        <v>2836.3275499999982</v>
      </c>
      <c r="F14" s="30"/>
      <c r="G14" s="32">
        <v>-28651.400689999999</v>
      </c>
      <c r="H14" s="30"/>
      <c r="I14" s="21">
        <v>17178.05589</v>
      </c>
      <c r="J14" s="30"/>
      <c r="K14" s="32">
        <v>11249.45</v>
      </c>
      <c r="L14" s="30"/>
      <c r="M14" s="32">
        <f t="shared" si="0"/>
        <v>2612.4327499999999</v>
      </c>
      <c r="N14" s="30"/>
      <c r="O14" s="33">
        <v>2.0464535643188305E-3</v>
      </c>
      <c r="P14" s="7"/>
      <c r="R14" s="11"/>
      <c r="T14" s="12"/>
    </row>
    <row r="15" spans="1:20" s="10" customFormat="1" ht="17.399999999999999" x14ac:dyDescent="0.3">
      <c r="A15" s="29">
        <f t="shared" si="2"/>
        <v>4</v>
      </c>
      <c r="B15" s="30"/>
      <c r="C15" s="31" t="s">
        <v>28</v>
      </c>
      <c r="D15" s="30"/>
      <c r="E15" s="32">
        <f t="shared" si="1"/>
        <v>2612.4327499999999</v>
      </c>
      <c r="F15" s="30"/>
      <c r="G15" s="32">
        <v>-28830.4221</v>
      </c>
      <c r="H15" s="30"/>
      <c r="I15" s="21">
        <v>16714.338339999998</v>
      </c>
      <c r="J15" s="30"/>
      <c r="K15" s="32">
        <v>11922.075000000001</v>
      </c>
      <c r="L15" s="30"/>
      <c r="M15" s="32">
        <f t="shared" si="0"/>
        <v>2418.4239899999993</v>
      </c>
      <c r="N15" s="30"/>
      <c r="O15" s="33">
        <v>2.109931894253268E-3</v>
      </c>
      <c r="P15" s="7"/>
      <c r="R15" s="11"/>
      <c r="T15" s="12"/>
    </row>
    <row r="16" spans="1:20" ht="15.6" x14ac:dyDescent="0.3">
      <c r="A16" s="29">
        <f t="shared" si="2"/>
        <v>5</v>
      </c>
      <c r="B16" s="22"/>
      <c r="C16" s="31" t="s">
        <v>29</v>
      </c>
      <c r="D16" s="22"/>
      <c r="E16" s="32">
        <f t="shared" si="1"/>
        <v>2418.4239899999993</v>
      </c>
      <c r="F16" s="22"/>
      <c r="G16" s="32">
        <v>-13003.487999999999</v>
      </c>
      <c r="H16" s="22"/>
      <c r="I16" s="21" t="s">
        <v>32</v>
      </c>
      <c r="J16" s="22"/>
      <c r="K16" s="32">
        <v>13003.487999999999</v>
      </c>
      <c r="L16" s="22"/>
      <c r="M16" s="32">
        <f>E16+G16+K16</f>
        <v>2418.4239899999993</v>
      </c>
      <c r="N16" s="22"/>
      <c r="O16" s="33">
        <v>2.3024684255121032E-3</v>
      </c>
      <c r="P16" s="10"/>
      <c r="R16" s="11"/>
      <c r="T16" s="12"/>
    </row>
    <row r="17" spans="1:20" ht="15.6" x14ac:dyDescent="0.3">
      <c r="A17" s="29">
        <f t="shared" si="2"/>
        <v>6</v>
      </c>
      <c r="B17" s="22"/>
      <c r="C17" s="31" t="s">
        <v>30</v>
      </c>
      <c r="D17" s="22"/>
      <c r="E17" s="32">
        <f t="shared" si="1"/>
        <v>2418.4239899999993</v>
      </c>
      <c r="F17" s="22"/>
      <c r="G17" s="32">
        <v>-13445.02</v>
      </c>
      <c r="H17" s="22"/>
      <c r="I17" s="21" t="s">
        <v>32</v>
      </c>
      <c r="J17" s="22"/>
      <c r="K17" s="32">
        <v>13445.02</v>
      </c>
      <c r="L17" s="22"/>
      <c r="M17" s="32">
        <f>E17+G17+K17</f>
        <v>2418.4239899999993</v>
      </c>
      <c r="N17" s="22"/>
      <c r="O17" s="33">
        <v>2.3915649285032462E-3</v>
      </c>
      <c r="R17" s="13"/>
      <c r="S17" s="13"/>
      <c r="T17" s="12"/>
    </row>
    <row r="18" spans="1:20" ht="15.6" x14ac:dyDescent="0.3">
      <c r="A18" s="29"/>
      <c r="B18" s="22"/>
      <c r="C18" s="22"/>
      <c r="D18" s="22"/>
      <c r="E18" s="22"/>
      <c r="F18" s="22"/>
      <c r="G18" s="23"/>
      <c r="H18" s="22"/>
      <c r="I18" s="34"/>
      <c r="J18" s="22"/>
      <c r="K18" s="35"/>
      <c r="L18" s="22"/>
      <c r="M18" s="22"/>
      <c r="N18" s="22"/>
      <c r="O18" s="22"/>
      <c r="T18" s="12"/>
    </row>
    <row r="19" spans="1:20" ht="15.6" x14ac:dyDescent="0.3">
      <c r="A19" s="22"/>
      <c r="B19" s="22"/>
      <c r="C19" s="36" t="s">
        <v>33</v>
      </c>
      <c r="D19" s="22"/>
      <c r="E19" s="22"/>
      <c r="F19" s="22"/>
      <c r="G19" s="23"/>
      <c r="H19" s="22"/>
      <c r="I19" s="34"/>
      <c r="J19" s="22"/>
      <c r="K19" s="35"/>
      <c r="L19" s="22"/>
      <c r="M19" s="22"/>
      <c r="N19" s="22"/>
      <c r="O19" s="22"/>
    </row>
    <row r="20" spans="1:20" ht="18" x14ac:dyDescent="0.35">
      <c r="A20" s="7"/>
      <c r="B20" s="7"/>
      <c r="C20" s="5"/>
      <c r="D20" s="7"/>
      <c r="E20" s="7"/>
      <c r="F20" s="7"/>
      <c r="G20" s="8"/>
      <c r="H20" s="7"/>
      <c r="I20" s="6"/>
      <c r="J20" s="7"/>
      <c r="K20" s="9"/>
      <c r="L20" s="7"/>
      <c r="M20" s="7"/>
      <c r="N20" s="7"/>
      <c r="O20" s="7"/>
    </row>
    <row r="21" spans="1:20" ht="17.399999999999999" x14ac:dyDescent="0.3">
      <c r="I21" s="3"/>
      <c r="K21" s="9"/>
      <c r="M21" s="3"/>
    </row>
    <row r="22" spans="1:20" x14ac:dyDescent="0.25">
      <c r="I22" s="3"/>
    </row>
  </sheetData>
  <phoneticPr fontId="2" type="noConversion"/>
  <pageMargins left="0.75" right="0.75" top="0.75" bottom="0.75" header="0.5" footer="0.5"/>
  <pageSetup scale="63" orientation="portrait" horizontalDpi="200" verticalDpi="200" r:id="rId1"/>
  <headerFooter alignWithMargins="0">
    <oddHeader xml:space="preserve">&amp;R&amp;"Times New Roman,Regular"&amp;12Volume 1, Exhibit 1
 M.F.R. Item - B-7
 Page 1 of 1
</oddHeader>
  </headerFooter>
  <ignoredErrors>
    <ignoredError sqref="B10 D10 F10 H10 J10 L10 N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B-7</vt:lpstr>
      <vt:lpstr>'B-7'!Print_Area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dcterms:created xsi:type="dcterms:W3CDTF">2013-06-26T18:58:26Z</dcterms:created>
  <dcterms:modified xsi:type="dcterms:W3CDTF">2019-06-25T19:45:37Z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